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3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<sst xmlns="http://schemas.openxmlformats.org/spreadsheetml/2006/main" count="26" uniqueCount="25">
  <si>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DATA DOCUMENTO</t>
  </si>
  <si>
    <t>N° PROGRESSIVO</t>
  </si>
  <si>
    <t>DESCRIZIONE SPESA/PEZZA</t>
  </si>
  <si>
    <t>IMPORTO IN VALUTA LOCALE</t>
  </si>
  <si>
    <t>TASSO DI CAMBIO (valore medio UIC  novembre)</t>
  </si>
  <si>
    <t>TASSO DI CAMBIO (valore medio UIC  dicembre)</t>
  </si>
  <si>
    <t>IMPORTO IN EURO</t>
  </si>
  <si>
    <t>ALLEGATO B ALL'MOU - FORMATO PER RENDICONTAZIONE ECONOMICA</t>
  </si>
  <si>
    <t>Fabriano (papeteries et livres)</t>
  </si>
  <si>
    <t>Ecole Moughayryreh (aides scolaires)</t>
  </si>
  <si>
    <t>Ecole St.Sauveur (aides scolaires)</t>
  </si>
  <si>
    <t>Rif Press (imprimés et papeteries)</t>
  </si>
  <si>
    <t>Ecole française Chehim (aides scolaires)</t>
  </si>
  <si>
    <t>Station Joseoh Sahyoun (mazout)</t>
  </si>
  <si>
    <t>deplacement et tel</t>
  </si>
  <si>
    <t>Nadim Nmayr (moulin Bekaa) aliments</t>
  </si>
  <si>
    <t>Nadim Nmeir aliments</t>
  </si>
  <si>
    <t>frais bureau et besoins pratiques</t>
  </si>
  <si>
    <t>cadeaux et besoins pour enfants</t>
  </si>
  <si>
    <t>total</t>
  </si>
  <si>
    <t>donation cesvi</t>
  </si>
  <si>
    <t>difference deficit</t>
  </si>
  <si>
    <t>resultat</t>
  </si>
  <si>
    <t>resultat final</t>
  </si>
  <si>
    <t>donation amis Annas linnas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</si>
</sst>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2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21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B1">
      <selection activeCell="G17" sqref="G17"/>
    </sheetView>
  </sheetViews>
  <sheetFormatPr defaultColWidth="9.140625" defaultRowHeight="15"/>
  <cols>
    <col min="1" max="1" width="9.28125" style="1" customWidth="1"/>
    <col min="2" max="2" width="13.7109375" style="1" customWidth="1"/>
    <col min="3" max="3" width="37.57421875" style="1" customWidth="1"/>
    <col min="4" max="4" width="14.28125" style="1" customWidth="1"/>
    <col min="5" max="5" width="17.28125" style="1" customWidth="1"/>
    <col min="6" max="6" width="16.00390625" style="1" customWidth="1"/>
    <col min="7" max="7" width="14.00390625" style="1" customWidth="1"/>
    <col min="8" max="16384" width="9.140625" style="1" customWidth="1"/>
  </cols>
  <sheetData>
    <row r="1" spans="1:7" ht="15">
      <c r="A1" s="14" t="s">
        <v>7</v>
      </c>
      <c r="B1" s="14"/>
      <c r="C1" s="14"/>
      <c r="D1" s="14"/>
      <c r="E1" s="14"/>
      <c r="F1" s="14"/>
      <c r="G1" s="14"/>
    </row>
    <row r="2" spans="1:7" s="3" customFormat="1" ht="38.25">
      <c r="A2" s="2" t="s">
        <v>1</v>
      </c>
      <c r="B2" s="2" t="s">
        <v>0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">
      <c r="A3" s="4">
        <v>1</v>
      </c>
      <c r="B3" s="5">
        <v>41246</v>
      </c>
      <c r="C3" s="4" t="s">
        <v>8</v>
      </c>
      <c r="D3" s="6">
        <v>728000</v>
      </c>
      <c r="E3" s="6">
        <v>1901.75</v>
      </c>
      <c r="F3" s="6"/>
      <c r="G3" s="6">
        <f>SUM(D3/E3)</f>
        <v>382.8053108978572</v>
      </c>
    </row>
    <row r="4" spans="1:7" ht="15">
      <c r="A4" s="4">
        <v>2</v>
      </c>
      <c r="B4" s="5">
        <v>41250</v>
      </c>
      <c r="C4" s="4" t="s">
        <v>9</v>
      </c>
      <c r="D4" s="6">
        <v>700000</v>
      </c>
      <c r="E4" s="6">
        <v>1901.75</v>
      </c>
      <c r="F4" s="6"/>
      <c r="G4" s="6">
        <f aca="true" t="shared" si="0" ref="G4:G17">SUM(D4/E4)</f>
        <v>368.0820297094781</v>
      </c>
    </row>
    <row r="5" spans="1:7" ht="15">
      <c r="A5" s="4">
        <v>3</v>
      </c>
      <c r="B5" s="5">
        <v>41250</v>
      </c>
      <c r="C5" s="4" t="s">
        <v>14</v>
      </c>
      <c r="D5" s="6">
        <v>750000</v>
      </c>
      <c r="E5" s="6">
        <v>1901.75</v>
      </c>
      <c r="F5" s="6"/>
      <c r="G5" s="6">
        <f>SUM(D5/E5)</f>
        <v>394.3736032601551</v>
      </c>
    </row>
    <row r="6" spans="1:7" ht="15">
      <c r="A6" s="4">
        <v>4</v>
      </c>
      <c r="B6" s="5">
        <v>41250</v>
      </c>
      <c r="C6" s="4" t="s">
        <v>10</v>
      </c>
      <c r="D6" s="6">
        <v>750000</v>
      </c>
      <c r="E6" s="6">
        <v>1901.75</v>
      </c>
      <c r="F6" s="6"/>
      <c r="G6" s="6">
        <f t="shared" si="0"/>
        <v>394.3736032601551</v>
      </c>
    </row>
    <row r="7" spans="1:7" ht="15">
      <c r="A7" s="4">
        <v>5</v>
      </c>
      <c r="B7" s="5">
        <v>41251</v>
      </c>
      <c r="C7" s="4" t="s">
        <v>15</v>
      </c>
      <c r="D7" s="6">
        <v>885000</v>
      </c>
      <c r="E7" s="6">
        <v>1901.75</v>
      </c>
      <c r="F7" s="6"/>
      <c r="G7" s="6">
        <f t="shared" si="0"/>
        <v>465.36085184698305</v>
      </c>
    </row>
    <row r="8" spans="1:7" ht="15">
      <c r="A8" s="4">
        <v>6</v>
      </c>
      <c r="B8" s="5">
        <v>41256</v>
      </c>
      <c r="C8" s="4" t="s">
        <v>18</v>
      </c>
      <c r="D8" s="6">
        <v>590000</v>
      </c>
      <c r="E8" s="6">
        <v>1901.75</v>
      </c>
      <c r="F8" s="6"/>
      <c r="G8" s="6">
        <f t="shared" si="0"/>
        <v>310.2405678979887</v>
      </c>
    </row>
    <row r="9" spans="1:7" ht="15">
      <c r="A9" s="4">
        <v>7</v>
      </c>
      <c r="B9" s="5">
        <v>41258</v>
      </c>
      <c r="C9" s="4" t="s">
        <v>11</v>
      </c>
      <c r="D9" s="6">
        <v>1800000</v>
      </c>
      <c r="E9" s="6">
        <v>1901.75</v>
      </c>
      <c r="F9" s="6"/>
      <c r="G9" s="6">
        <f t="shared" si="0"/>
        <v>946.4966478243723</v>
      </c>
    </row>
    <row r="10" spans="1:7" ht="15">
      <c r="A10" s="7">
        <v>8</v>
      </c>
      <c r="B10" s="8">
        <v>41263</v>
      </c>
      <c r="C10" s="7" t="s">
        <v>12</v>
      </c>
      <c r="D10" s="9">
        <v>700000</v>
      </c>
      <c r="E10" s="6">
        <v>1901.75</v>
      </c>
      <c r="F10" s="10"/>
      <c r="G10" s="6">
        <f t="shared" si="0"/>
        <v>368.0820297094781</v>
      </c>
    </row>
    <row r="11" spans="1:7" ht="15">
      <c r="A11" s="7">
        <v>9</v>
      </c>
      <c r="B11" s="8">
        <v>41265</v>
      </c>
      <c r="C11" s="7" t="s">
        <v>16</v>
      </c>
      <c r="D11" s="9">
        <v>255000</v>
      </c>
      <c r="E11" s="6">
        <v>1901.75</v>
      </c>
      <c r="F11" s="10"/>
      <c r="G11" s="6">
        <f t="shared" si="0"/>
        <v>134.08702510845274</v>
      </c>
    </row>
    <row r="12" spans="1:7" ht="15">
      <c r="A12" s="7">
        <v>10</v>
      </c>
      <c r="B12" s="8">
        <v>41265</v>
      </c>
      <c r="C12" s="7" t="s">
        <v>13</v>
      </c>
      <c r="D12" s="9">
        <v>500000</v>
      </c>
      <c r="E12" s="6">
        <v>1901.75</v>
      </c>
      <c r="F12" s="10"/>
      <c r="G12" s="6">
        <f t="shared" si="0"/>
        <v>262.9157355067701</v>
      </c>
    </row>
    <row r="13" spans="1:7" ht="15">
      <c r="A13" s="1">
        <v>11</v>
      </c>
      <c r="B13" s="8">
        <v>41269</v>
      </c>
      <c r="C13" s="1" t="s">
        <v>17</v>
      </c>
      <c r="D13" s="10">
        <v>190000</v>
      </c>
      <c r="E13" s="6">
        <v>1901.75</v>
      </c>
      <c r="F13" s="10"/>
      <c r="G13" s="6">
        <f t="shared" si="0"/>
        <v>99.90797949257264</v>
      </c>
    </row>
    <row r="14" spans="2:7" s="11" customFormat="1" ht="15">
      <c r="B14" s="11" t="s">
        <v>19</v>
      </c>
      <c r="C14" s="11" t="s">
        <v>19</v>
      </c>
      <c r="D14" s="12">
        <f>SUM(D3:D13)</f>
        <v>7848000</v>
      </c>
      <c r="E14" s="13">
        <v>1901.75</v>
      </c>
      <c r="F14" s="12"/>
      <c r="G14" s="13">
        <f t="shared" si="0"/>
        <v>4126.725384514263</v>
      </c>
    </row>
    <row r="15" spans="2:7" ht="15">
      <c r="B15" s="8">
        <v>40873</v>
      </c>
      <c r="C15" s="1" t="s">
        <v>20</v>
      </c>
      <c r="D15" s="10">
        <v>7607900</v>
      </c>
      <c r="E15" s="6">
        <v>1901.75</v>
      </c>
      <c r="F15" s="10"/>
      <c r="G15" s="6">
        <f t="shared" si="0"/>
        <v>4000.4732483239122</v>
      </c>
    </row>
    <row r="16" spans="3:7" ht="15">
      <c r="C16" s="1" t="s">
        <v>21</v>
      </c>
      <c r="D16" s="10">
        <f>SUM(D15-D14)</f>
        <v>-240100</v>
      </c>
      <c r="E16" s="6">
        <v>1901.75</v>
      </c>
      <c r="F16" s="10"/>
      <c r="G16" s="6">
        <f t="shared" si="0"/>
        <v>-126.252136190351</v>
      </c>
    </row>
    <row r="17" spans="3:7" ht="15">
      <c r="C17" s="1" t="s">
        <v>24</v>
      </c>
      <c r="D17" s="10">
        <v>240100</v>
      </c>
      <c r="E17" s="6">
        <v>1901.75</v>
      </c>
      <c r="F17" s="10"/>
      <c r="G17" s="6">
        <f t="shared" si="0"/>
        <v>126.252136190351</v>
      </c>
    </row>
    <row r="18" spans="2:7" s="11" customFormat="1" ht="15">
      <c r="B18" s="11" t="s">
        <v>22</v>
      </c>
      <c r="C18" s="11" t="s">
        <v>23</v>
      </c>
      <c r="D18" s="12">
        <f>SUM(D16+D17)</f>
        <v>0</v>
      </c>
      <c r="E18" s="13"/>
      <c r="G18" s="13"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Lubrina</dc:creator>
  <cp:keywords/>
  <dc:description/>
  <cp:lastModifiedBy>user</cp:lastModifiedBy>
  <dcterms:created xsi:type="dcterms:W3CDTF">2012-10-30T14:55:53Z</dcterms:created>
  <dcterms:modified xsi:type="dcterms:W3CDTF">2012-12-31T11:35:48Z</dcterms:modified>
  <cp:category/>
  <cp:version/>
  <cp:contentType/>
  <cp:contentStatus/>
</cp:coreProperties>
</file>